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\\Fs\kdb\1 - MALİ DESTEK PROGRAMLARI\6-CMDP - Cazibe_Merkezlerini_Destekleme_Programı\2022 CMDP\3. Proje Gelistirme Sureci\Destekleyici Belgeler\"/>
    </mc:Choice>
  </mc:AlternateContent>
  <bookViews>
    <workbookView xWindow="0" yWindow="0" windowWidth="28800" windowHeight="12030"/>
  </bookViews>
  <sheets>
    <sheet name="1-Mali Analiz " sheetId="3" r:id="rId1"/>
    <sheet name="2-İşletme Gelirleri" sheetId="5" r:id="rId2"/>
    <sheet name="3- İşletme Giderleri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3" l="1"/>
  <c r="W5" i="3"/>
  <c r="W6" i="3"/>
  <c r="W7" i="3"/>
  <c r="W8" i="3"/>
  <c r="W9" i="3"/>
  <c r="W10" i="3"/>
  <c r="W11" i="3"/>
  <c r="W12" i="3"/>
  <c r="W13" i="3"/>
  <c r="W14" i="3"/>
  <c r="W3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B15" i="3"/>
  <c r="W15" i="3" s="1"/>
  <c r="H22" i="6" l="1"/>
  <c r="G22" i="6"/>
  <c r="E10" i="3" s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E20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4" i="6"/>
  <c r="G4" i="6" s="1"/>
  <c r="G18" i="6" s="1"/>
  <c r="E14" i="5"/>
  <c r="E12" i="5"/>
  <c r="E13" i="5"/>
  <c r="E11" i="5"/>
  <c r="E6" i="5"/>
  <c r="E7" i="5"/>
  <c r="E8" i="5"/>
  <c r="E9" i="5"/>
  <c r="E5" i="5"/>
  <c r="L10" i="3" l="1"/>
  <c r="S10" i="3"/>
  <c r="J10" i="3"/>
  <c r="I10" i="3"/>
  <c r="P10" i="3"/>
  <c r="H10" i="3"/>
  <c r="C10" i="3"/>
  <c r="O10" i="3"/>
  <c r="G10" i="3"/>
  <c r="T10" i="3"/>
  <c r="D10" i="3"/>
  <c r="K10" i="3"/>
  <c r="R10" i="3"/>
  <c r="Q10" i="3"/>
  <c r="V10" i="3"/>
  <c r="N10" i="3"/>
  <c r="F10" i="3"/>
  <c r="U10" i="3"/>
  <c r="M10" i="3"/>
  <c r="H4" i="6"/>
  <c r="H18" i="6" s="1"/>
  <c r="E18" i="6"/>
  <c r="E22" i="6" s="1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D9" i="3"/>
  <c r="C9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C14" i="3" l="1"/>
  <c r="B4" i="3"/>
  <c r="B3" i="3" s="1"/>
  <c r="B14" i="3" s="1"/>
  <c r="V11" i="3"/>
  <c r="D14" i="3" l="1"/>
  <c r="F14" i="3"/>
  <c r="E14" i="3"/>
  <c r="G14" i="3" l="1"/>
  <c r="H14" i="3" l="1"/>
  <c r="I14" i="3" l="1"/>
  <c r="J14" i="3" l="1"/>
  <c r="K14" i="3" l="1"/>
  <c r="L14" i="3" l="1"/>
  <c r="M14" i="3" l="1"/>
  <c r="N14" i="3" l="1"/>
  <c r="O14" i="3" l="1"/>
  <c r="P14" i="3" l="1"/>
  <c r="Q14" i="3" l="1"/>
  <c r="R14" i="3" l="1"/>
  <c r="S14" i="3" l="1"/>
  <c r="T14" i="3" l="1"/>
  <c r="V14" i="3" l="1"/>
  <c r="U14" i="3"/>
  <c r="B19" i="3" l="1"/>
</calcChain>
</file>

<file path=xl/sharedStrings.xml><?xml version="1.0" encoding="utf-8"?>
<sst xmlns="http://schemas.openxmlformats.org/spreadsheetml/2006/main" count="79" uniqueCount="79">
  <si>
    <t>Fayda</t>
  </si>
  <si>
    <t>Maliyet</t>
  </si>
  <si>
    <t>TOPLAM</t>
  </si>
  <si>
    <t>EKONOMİK ANALİZ</t>
  </si>
  <si>
    <t>İndirgeme Oranı (İ)</t>
  </si>
  <si>
    <t>Sabit Sermaye Yatırımı</t>
  </si>
  <si>
    <t>Etüd, mühendislik vb.</t>
  </si>
  <si>
    <t>Makine-Teçhizat</t>
  </si>
  <si>
    <t>YATIRIM HARCAMASI</t>
  </si>
  <si>
    <t>GELİRLER</t>
  </si>
  <si>
    <t>GİDERLER</t>
  </si>
  <si>
    <t>PROJENİN YAPILMAMASI DURUMUNDA</t>
  </si>
  <si>
    <t>Projenin Ekonomik Ömrü (Yıl)</t>
  </si>
  <si>
    <t>Projenin Net Bugünkü Değeri</t>
  </si>
  <si>
    <t>KAPASİTE KULLANIM ORANI</t>
  </si>
  <si>
    <t xml:space="preserve"> </t>
  </si>
  <si>
    <t>TUTARI</t>
  </si>
  <si>
    <t>MAMÜLÜN CİNSİ</t>
  </si>
  <si>
    <t>SATIŞ MİKTARI</t>
  </si>
  <si>
    <t>BİRİM</t>
  </si>
  <si>
    <t>BİRİM FİYATI</t>
  </si>
  <si>
    <t>(TL)</t>
  </si>
  <si>
    <t>Mal</t>
  </si>
  <si>
    <t>Hizmet</t>
  </si>
  <si>
    <t>SATIŞ TOPLAMI</t>
  </si>
  <si>
    <t>TOPLAM İŞLETME GELİRİ</t>
  </si>
  <si>
    <t>GİDER UNSURLARI</t>
  </si>
  <si>
    <t>MİKTAR</t>
  </si>
  <si>
    <t xml:space="preserve"> BİRİM FİYAT</t>
  </si>
  <si>
    <t>TUTAR</t>
  </si>
  <si>
    <t>A - Üretim Giderleri</t>
  </si>
  <si>
    <t>TOPLAM ÜRETİM GİDERLERİ</t>
  </si>
  <si>
    <t>TOPLAM İŞLETME GİDERLERİ</t>
  </si>
  <si>
    <t>İnşaat - Tadilat</t>
  </si>
  <si>
    <t>Hesaplamaya İlişkin Varsayımlar Aşağıda Belirtiniz:</t>
  </si>
  <si>
    <t>TAM KAPASİTE (%100) YILLIK İŞLETME GELİRLERİ</t>
  </si>
  <si>
    <t>TAM KAPASİTE (%100) YILLIK İŞLETME GİDERLERİ</t>
  </si>
  <si>
    <t xml:space="preserve">     Hammaddeler ve İşletme Malzemesi</t>
  </si>
  <si>
    <t xml:space="preserve">     Elektrik</t>
  </si>
  <si>
    <t xml:space="preserve">     Su</t>
  </si>
  <si>
    <t xml:space="preserve">     Bakım-Onarım </t>
  </si>
  <si>
    <t xml:space="preserve">     Genel Giderler</t>
  </si>
  <si>
    <t xml:space="preserve">BİRİM </t>
  </si>
  <si>
    <t xml:space="preserve">     Kira</t>
  </si>
  <si>
    <t xml:space="preserve">     İletişim (Telefon -İnternet)</t>
  </si>
  <si>
    <t xml:space="preserve">     Personel</t>
  </si>
  <si>
    <t xml:space="preserve">     Muhasebe vb. Hizmetler</t>
  </si>
  <si>
    <t xml:space="preserve">     Kırtasiye</t>
  </si>
  <si>
    <t xml:space="preserve">     Paketleme</t>
  </si>
  <si>
    <t xml:space="preserve">     Nakliye Gideri</t>
  </si>
  <si>
    <t xml:space="preserve">     Yakıt (Isınma)</t>
  </si>
  <si>
    <t xml:space="preserve">     Beklenmeyen Giderler      </t>
  </si>
  <si>
    <t>B - Pazarlama - Satış Giderleri</t>
  </si>
  <si>
    <t>SABİT GİDERLER</t>
  </si>
  <si>
    <t>DEĞİŞKEN GİDERLER</t>
  </si>
  <si>
    <t>SABİT GİDER ORANI (%)</t>
  </si>
  <si>
    <t>1. Yıl</t>
  </si>
  <si>
    <t>2. Yıl</t>
  </si>
  <si>
    <t>3. Yıl</t>
  </si>
  <si>
    <t>4. Yıl</t>
  </si>
  <si>
    <t>5. Yıl</t>
  </si>
  <si>
    <t>6. Yıl</t>
  </si>
  <si>
    <t>7. Yıl</t>
  </si>
  <si>
    <t>8. Yıl</t>
  </si>
  <si>
    <t>9. Yıl</t>
  </si>
  <si>
    <t>10. Yıl</t>
  </si>
  <si>
    <t>11. Yıl</t>
  </si>
  <si>
    <t>12. Yıl</t>
  </si>
  <si>
    <t>13. Yıl</t>
  </si>
  <si>
    <t>14. Yıl</t>
  </si>
  <si>
    <t>15. Yıl</t>
  </si>
  <si>
    <t>16. Yıl</t>
  </si>
  <si>
    <t>17. Yıl</t>
  </si>
  <si>
    <t>18. Yıl</t>
  </si>
  <si>
    <t>19. Yıl</t>
  </si>
  <si>
    <t>20. Yıl</t>
  </si>
  <si>
    <t>Yatırım Dönemi</t>
  </si>
  <si>
    <t>Bugünkü Değer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</si>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</sst>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₺&quot;#,##0.00;[Red]\-&quot;₺&quot;#,##0.00"/>
    <numFmt numFmtId="44" formatCode="_-&quot;₺&quot;* #,##0.00_-;\-&quot;₺&quot;* #,##0.00_-;_-&quot;₺&quot;* &quot;-&quot;??_-;_-@_-"/>
    <numFmt numFmtId="164" formatCode="#,##0\ &quot;₺&quot;"/>
    <numFmt numFmtId="165" formatCode="&quot;₺&quot;#,##0"/>
    <numFmt numFmtId="166" formatCode="&quot;₺&quot;#,##0.00"/>
    <numFmt numFmtId="167" formatCode="#,##0.00\ &quot;₺&quot;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10"/>
      <name val="Arial Tur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3" fillId="0" borderId="0" xfId="0" applyFont="1"/>
    <xf numFmtId="0" fontId="2" fillId="4" borderId="1" xfId="0" applyFont="1" applyFill="1" applyBorder="1" applyAlignment="1">
      <alignment horizontal="left" indent="1"/>
    </xf>
    <xf numFmtId="164" fontId="2" fillId="4" borderId="1" xfId="0" applyNumberFormat="1" applyFont="1" applyFill="1" applyBorder="1"/>
    <xf numFmtId="0" fontId="3" fillId="2" borderId="1" xfId="0" applyFont="1" applyFill="1" applyBorder="1" applyAlignment="1">
      <alignment horizontal="left" indent="3"/>
    </xf>
    <xf numFmtId="164" fontId="3" fillId="5" borderId="1" xfId="0" applyNumberFormat="1" applyFont="1" applyFill="1" applyBorder="1"/>
    <xf numFmtId="0" fontId="3" fillId="2" borderId="1" xfId="0" applyFont="1" applyFill="1" applyBorder="1" applyAlignment="1">
      <alignment horizontal="left" indent="6"/>
    </xf>
    <xf numFmtId="9" fontId="4" fillId="5" borderId="1" xfId="1" applyFont="1" applyFill="1" applyBorder="1"/>
    <xf numFmtId="0" fontId="2" fillId="4" borderId="1" xfId="0" applyFont="1" applyFill="1" applyBorder="1"/>
    <xf numFmtId="0" fontId="4" fillId="4" borderId="0" xfId="0" applyFont="1" applyFill="1"/>
    <xf numFmtId="9" fontId="4" fillId="4" borderId="0" xfId="1" applyFont="1" applyFill="1"/>
    <xf numFmtId="0" fontId="2" fillId="5" borderId="0" xfId="0" applyFont="1" applyFill="1"/>
    <xf numFmtId="0" fontId="3" fillId="5" borderId="0" xfId="0" applyFont="1" applyFill="1"/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164" fontId="2" fillId="4" borderId="1" xfId="0" quotePrefix="1" applyNumberFormat="1" applyFont="1" applyFill="1" applyBorder="1"/>
    <xf numFmtId="0" fontId="2" fillId="5" borderId="1" xfId="0" applyFont="1" applyFill="1" applyBorder="1" applyAlignment="1">
      <alignment horizontal="left" indent="1"/>
    </xf>
    <xf numFmtId="0" fontId="2" fillId="5" borderId="1" xfId="0" applyFont="1" applyFill="1" applyBorder="1" applyAlignment="1">
      <alignment horizontal="left" indent="8"/>
    </xf>
    <xf numFmtId="0" fontId="2" fillId="4" borderId="1" xfId="0" applyFont="1" applyFill="1" applyBorder="1" applyAlignment="1">
      <alignment horizontal="left" wrapText="1"/>
    </xf>
    <xf numFmtId="167" fontId="2" fillId="4" borderId="1" xfId="0" applyNumberFormat="1" applyFont="1" applyFill="1" applyBorder="1"/>
    <xf numFmtId="165" fontId="3" fillId="5" borderId="0" xfId="0" applyNumberFormat="1" applyFont="1" applyFill="1"/>
    <xf numFmtId="166" fontId="3" fillId="5" borderId="0" xfId="0" applyNumberFormat="1" applyFont="1" applyFill="1"/>
    <xf numFmtId="9" fontId="3" fillId="5" borderId="0" xfId="0" applyNumberFormat="1" applyFont="1" applyFill="1"/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5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8" fontId="4" fillId="4" borderId="0" xfId="2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0" xfId="0" applyFont="1" applyFill="1" applyBorder="1"/>
    <xf numFmtId="164" fontId="2" fillId="4" borderId="0" xfId="0" applyNumberFormat="1" applyFont="1" applyFill="1" applyBorder="1"/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</cellXfs>
  <cellStyles count="4">
    <cellStyle name="Normal" xfId="0" builtinId="0"/>
    <cellStyle name="Normal 2" xfId="3"/>
    <cellStyle name="ParaBirimi" xfId="2" builtinId="4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4"/>
  <sheetViews>
    <sheetView tabSelected="1" topLeftCell="A2" zoomScale="85" zoomScaleNormal="85" workbookViewId="0">
      <selection activeCell="B8" sqref="B8"/>
    </sheetView>
  </sheetViews>
  <sheetFormatPr defaultRowHeight="15.75" x14ac:dyDescent="0.25"/>
  <cols>
    <col min="1" max="1" width="39.5703125" style="3" customWidth="1"/>
    <col min="2" max="2" width="17.85546875" style="3" bestFit="1" customWidth="1"/>
    <col min="3" max="5" width="13.7109375" style="3" bestFit="1" customWidth="1"/>
    <col min="6" max="6" width="13.42578125" style="3" bestFit="1" customWidth="1"/>
    <col min="7" max="7" width="13.5703125" style="3" bestFit="1" customWidth="1"/>
    <col min="8" max="9" width="13.42578125" style="3" bestFit="1" customWidth="1"/>
    <col min="10" max="10" width="13.5703125" style="3" bestFit="1" customWidth="1"/>
    <col min="11" max="11" width="13.85546875" style="3" bestFit="1" customWidth="1"/>
    <col min="12" max="12" width="15.5703125" style="3" customWidth="1"/>
    <col min="13" max="13" width="14.28515625" style="3" customWidth="1"/>
    <col min="14" max="14" width="13.85546875" style="3" customWidth="1"/>
    <col min="15" max="22" width="13.85546875" style="3" bestFit="1" customWidth="1"/>
    <col min="23" max="23" width="22.140625" style="14" customWidth="1"/>
    <col min="24" max="29" width="13.85546875" style="14" bestFit="1" customWidth="1"/>
    <col min="30" max="50" width="9.140625" style="14"/>
    <col min="51" max="16384" width="9.140625" style="3"/>
  </cols>
  <sheetData>
    <row r="1" spans="1:23" hidden="1" x14ac:dyDescent="0.25">
      <c r="B1" s="66">
        <v>0</v>
      </c>
      <c r="C1" s="66">
        <v>1</v>
      </c>
      <c r="D1" s="66">
        <v>2</v>
      </c>
      <c r="E1" s="66">
        <v>3</v>
      </c>
      <c r="F1" s="66">
        <v>4</v>
      </c>
      <c r="G1" s="66">
        <v>5</v>
      </c>
      <c r="H1" s="66">
        <v>6</v>
      </c>
      <c r="I1" s="66">
        <v>7</v>
      </c>
      <c r="J1" s="66">
        <v>8</v>
      </c>
      <c r="K1" s="66">
        <v>9</v>
      </c>
      <c r="L1" s="66">
        <v>10</v>
      </c>
      <c r="M1" s="66">
        <v>11</v>
      </c>
      <c r="N1" s="66">
        <v>12</v>
      </c>
      <c r="O1" s="66">
        <v>13</v>
      </c>
      <c r="P1" s="66">
        <v>14</v>
      </c>
      <c r="Q1" s="66">
        <v>15</v>
      </c>
      <c r="R1" s="66">
        <v>16</v>
      </c>
      <c r="S1" s="66">
        <v>17</v>
      </c>
      <c r="T1" s="66">
        <v>18</v>
      </c>
      <c r="U1" s="66">
        <v>19</v>
      </c>
      <c r="V1" s="66">
        <v>20</v>
      </c>
    </row>
    <row r="2" spans="1:23" ht="30.75" customHeight="1" x14ac:dyDescent="0.25">
      <c r="A2" s="1" t="s">
        <v>3</v>
      </c>
      <c r="B2" s="65" t="s">
        <v>76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60</v>
      </c>
      <c r="H2" s="2" t="s">
        <v>61</v>
      </c>
      <c r="I2" s="2" t="s">
        <v>62</v>
      </c>
      <c r="J2" s="2" t="s">
        <v>63</v>
      </c>
      <c r="K2" s="2" t="s">
        <v>64</v>
      </c>
      <c r="L2" s="2" t="s">
        <v>65</v>
      </c>
      <c r="M2" s="2" t="s">
        <v>66</v>
      </c>
      <c r="N2" s="2" t="s">
        <v>67</v>
      </c>
      <c r="O2" s="2" t="s">
        <v>68</v>
      </c>
      <c r="P2" s="2" t="s">
        <v>69</v>
      </c>
      <c r="Q2" s="2" t="s">
        <v>70</v>
      </c>
      <c r="R2" s="2" t="s">
        <v>71</v>
      </c>
      <c r="S2" s="2" t="s">
        <v>72</v>
      </c>
      <c r="T2" s="2" t="s">
        <v>73</v>
      </c>
      <c r="U2" s="2" t="s">
        <v>74</v>
      </c>
      <c r="V2" s="2" t="s">
        <v>75</v>
      </c>
      <c r="W2" s="69" t="s">
        <v>78</v>
      </c>
    </row>
    <row r="3" spans="1:23" ht="22.15" customHeight="1" x14ac:dyDescent="0.25">
      <c r="A3" s="4" t="s">
        <v>8</v>
      </c>
      <c r="B3" s="28">
        <f>B4</f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70">
        <f>SUM(B3:V3)</f>
        <v>0</v>
      </c>
    </row>
    <row r="4" spans="1:23" ht="25.15" customHeight="1" x14ac:dyDescent="0.25">
      <c r="A4" s="6" t="s">
        <v>5</v>
      </c>
      <c r="B4" s="7">
        <f>SUM(B5:B7)</f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0">
        <f t="shared" ref="W4:W15" si="0">SUM(B4:V4)</f>
        <v>0</v>
      </c>
    </row>
    <row r="5" spans="1:23" ht="25.15" customHeight="1" x14ac:dyDescent="0.25">
      <c r="A5" s="8" t="s">
        <v>6</v>
      </c>
      <c r="B5" s="7"/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0">
        <f t="shared" si="0"/>
        <v>0</v>
      </c>
    </row>
    <row r="6" spans="1:23" ht="25.15" customHeight="1" x14ac:dyDescent="0.25">
      <c r="A6" s="8" t="s">
        <v>33</v>
      </c>
      <c r="B6" s="7"/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0">
        <f t="shared" si="0"/>
        <v>0</v>
      </c>
    </row>
    <row r="7" spans="1:23" ht="25.15" customHeight="1" x14ac:dyDescent="0.25">
      <c r="A7" s="8" t="s">
        <v>7</v>
      </c>
      <c r="B7" s="7"/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0">
        <f t="shared" si="0"/>
        <v>0</v>
      </c>
    </row>
    <row r="8" spans="1:23" ht="25.15" customHeight="1" x14ac:dyDescent="0.25">
      <c r="A8" s="26" t="s">
        <v>14</v>
      </c>
      <c r="B8" s="2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70">
        <f t="shared" si="0"/>
        <v>0</v>
      </c>
    </row>
    <row r="9" spans="1:23" ht="22.15" customHeight="1" x14ac:dyDescent="0.25">
      <c r="A9" s="4" t="s">
        <v>9</v>
      </c>
      <c r="B9" s="5">
        <v>0</v>
      </c>
      <c r="C9" s="5">
        <f>'2-İşletme Gelirleri'!E16*'1-Mali Analiz '!C8</f>
        <v>0</v>
      </c>
      <c r="D9" s="24">
        <f>'2-İşletme Gelirleri'!$E$16*D8</f>
        <v>0</v>
      </c>
      <c r="E9" s="24">
        <f>'2-İşletme Gelirleri'!$E$16*E8</f>
        <v>0</v>
      </c>
      <c r="F9" s="24">
        <f>'2-İşletme Gelirleri'!$E$16*F8</f>
        <v>0</v>
      </c>
      <c r="G9" s="24">
        <f>'2-İşletme Gelirleri'!$E$16*G8</f>
        <v>0</v>
      </c>
      <c r="H9" s="24">
        <f>'2-İşletme Gelirleri'!$E$16*H8</f>
        <v>0</v>
      </c>
      <c r="I9" s="24">
        <f>'2-İşletme Gelirleri'!$E$16*I8</f>
        <v>0</v>
      </c>
      <c r="J9" s="24">
        <f>'2-İşletme Gelirleri'!$E$16*J8</f>
        <v>0</v>
      </c>
      <c r="K9" s="24">
        <f>'2-İşletme Gelirleri'!$E$16*K8</f>
        <v>0</v>
      </c>
      <c r="L9" s="24">
        <f>'2-İşletme Gelirleri'!$E$16*L8</f>
        <v>0</v>
      </c>
      <c r="M9" s="24">
        <f>'2-İşletme Gelirleri'!$E$16*M8</f>
        <v>0</v>
      </c>
      <c r="N9" s="24">
        <f>'2-İşletme Gelirleri'!$E$16*N8</f>
        <v>0</v>
      </c>
      <c r="O9" s="24">
        <f>'2-İşletme Gelirleri'!$E$16*O8</f>
        <v>0</v>
      </c>
      <c r="P9" s="24">
        <f>'2-İşletme Gelirleri'!$E$16*P8</f>
        <v>0</v>
      </c>
      <c r="Q9" s="24">
        <f>'2-İşletme Gelirleri'!$E$16*Q8</f>
        <v>0</v>
      </c>
      <c r="R9" s="24">
        <f>'2-İşletme Gelirleri'!$E$16*R8</f>
        <v>0</v>
      </c>
      <c r="S9" s="24">
        <f>'2-İşletme Gelirleri'!$E$16*S8</f>
        <v>0</v>
      </c>
      <c r="T9" s="24">
        <f>'2-İşletme Gelirleri'!$E$16*T8</f>
        <v>0</v>
      </c>
      <c r="U9" s="24">
        <f>'2-İşletme Gelirleri'!$E$16*U8</f>
        <v>0</v>
      </c>
      <c r="V9" s="24">
        <f>'2-İşletme Gelirleri'!$E$16*V8</f>
        <v>0</v>
      </c>
      <c r="W9" s="70">
        <f t="shared" si="0"/>
        <v>0</v>
      </c>
    </row>
    <row r="10" spans="1:23" ht="22.15" customHeight="1" x14ac:dyDescent="0.25">
      <c r="A10" s="4" t="s">
        <v>10</v>
      </c>
      <c r="B10" s="5">
        <v>0</v>
      </c>
      <c r="C10" s="5">
        <f>'3- İşletme Giderleri'!$G$22+('3- İşletme Giderleri'!$H$22*'1-Mali Analiz '!C8)</f>
        <v>0</v>
      </c>
      <c r="D10" s="5">
        <f>'3- İşletme Giderleri'!$G$22+('3- İşletme Giderleri'!$H$22*'1-Mali Analiz '!D8)</f>
        <v>0</v>
      </c>
      <c r="E10" s="5">
        <f>'3- İşletme Giderleri'!$G$22+('3- İşletme Giderleri'!$H$22*'1-Mali Analiz '!E8)</f>
        <v>0</v>
      </c>
      <c r="F10" s="5">
        <f>'3- İşletme Giderleri'!$G$22+('3- İşletme Giderleri'!$H$22*'1-Mali Analiz '!F8)</f>
        <v>0</v>
      </c>
      <c r="G10" s="5">
        <f>'3- İşletme Giderleri'!$G$22+('3- İşletme Giderleri'!$H$22*'1-Mali Analiz '!G8)</f>
        <v>0</v>
      </c>
      <c r="H10" s="5">
        <f>'3- İşletme Giderleri'!$G$22+('3- İşletme Giderleri'!$H$22*'1-Mali Analiz '!H8)</f>
        <v>0</v>
      </c>
      <c r="I10" s="5">
        <f>'3- İşletme Giderleri'!$G$22+('3- İşletme Giderleri'!$H$22*'1-Mali Analiz '!I8)</f>
        <v>0</v>
      </c>
      <c r="J10" s="5">
        <f>'3- İşletme Giderleri'!$G$22+('3- İşletme Giderleri'!$H$22*'1-Mali Analiz '!J8)</f>
        <v>0</v>
      </c>
      <c r="K10" s="5">
        <f>'3- İşletme Giderleri'!$G$22+('3- İşletme Giderleri'!$H$22*'1-Mali Analiz '!K8)</f>
        <v>0</v>
      </c>
      <c r="L10" s="5">
        <f>'3- İşletme Giderleri'!$G$22+('3- İşletme Giderleri'!$H$22*'1-Mali Analiz '!L8)</f>
        <v>0</v>
      </c>
      <c r="M10" s="5">
        <f>'3- İşletme Giderleri'!$G$22+('3- İşletme Giderleri'!$H$22*'1-Mali Analiz '!M8)</f>
        <v>0</v>
      </c>
      <c r="N10" s="5">
        <f>'3- İşletme Giderleri'!$G$22+('3- İşletme Giderleri'!$H$22*'1-Mali Analiz '!N8)</f>
        <v>0</v>
      </c>
      <c r="O10" s="5">
        <f>'3- İşletme Giderleri'!$G$22+('3- İşletme Giderleri'!$H$22*'1-Mali Analiz '!O8)</f>
        <v>0</v>
      </c>
      <c r="P10" s="5">
        <f>'3- İşletme Giderleri'!$G$22+('3- İşletme Giderleri'!$H$22*'1-Mali Analiz '!P8)</f>
        <v>0</v>
      </c>
      <c r="Q10" s="5">
        <f>'3- İşletme Giderleri'!$G$22+('3- İşletme Giderleri'!$H$22*'1-Mali Analiz '!Q8)</f>
        <v>0</v>
      </c>
      <c r="R10" s="5">
        <f>'3- İşletme Giderleri'!$G$22+('3- İşletme Giderleri'!$H$22*'1-Mali Analiz '!R8)</f>
        <v>0</v>
      </c>
      <c r="S10" s="5">
        <f>'3- İşletme Giderleri'!$G$22+('3- İşletme Giderleri'!$H$22*'1-Mali Analiz '!S8)</f>
        <v>0</v>
      </c>
      <c r="T10" s="5">
        <f>'3- İşletme Giderleri'!$G$22+('3- İşletme Giderleri'!$H$22*'1-Mali Analiz '!T8)</f>
        <v>0</v>
      </c>
      <c r="U10" s="5">
        <f>'3- İşletme Giderleri'!$G$22+('3- İşletme Giderleri'!$H$22*'1-Mali Analiz '!U8)</f>
        <v>0</v>
      </c>
      <c r="V10" s="5">
        <f>'3- İşletme Giderleri'!$G$22+('3- İşletme Giderleri'!$H$22*'1-Mali Analiz '!V8)</f>
        <v>0</v>
      </c>
      <c r="W10" s="70">
        <f t="shared" si="0"/>
        <v>0</v>
      </c>
    </row>
    <row r="11" spans="1:23" ht="24.75" customHeight="1" x14ac:dyDescent="0.25">
      <c r="A11" s="27" t="s">
        <v>11</v>
      </c>
      <c r="B11" s="5">
        <v>0</v>
      </c>
      <c r="C11" s="5">
        <f>C13-C12</f>
        <v>0</v>
      </c>
      <c r="D11" s="5">
        <f t="shared" ref="D11:V11" si="1">D13-D12</f>
        <v>0</v>
      </c>
      <c r="E11" s="5">
        <f t="shared" si="1"/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  <c r="V11" s="5">
        <f t="shared" si="1"/>
        <v>0</v>
      </c>
      <c r="W11" s="70">
        <f t="shared" si="0"/>
        <v>0</v>
      </c>
    </row>
    <row r="12" spans="1:23" ht="22.15" customHeight="1" x14ac:dyDescent="0.25">
      <c r="A12" s="8" t="s">
        <v>0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0">
        <f t="shared" si="0"/>
        <v>0</v>
      </c>
    </row>
    <row r="13" spans="1:23" ht="22.15" customHeight="1" x14ac:dyDescent="0.25">
      <c r="A13" s="8" t="s">
        <v>1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0">
        <f t="shared" si="0"/>
        <v>0</v>
      </c>
    </row>
    <row r="14" spans="1:23" ht="22.15" customHeight="1" x14ac:dyDescent="0.25">
      <c r="A14" s="10" t="s">
        <v>2</v>
      </c>
      <c r="B14" s="5">
        <f>0-B3</f>
        <v>0</v>
      </c>
      <c r="C14" s="5">
        <f t="shared" ref="C14:V14" si="2">C9-C10+C11</f>
        <v>0</v>
      </c>
      <c r="D14" s="5">
        <f t="shared" si="2"/>
        <v>0</v>
      </c>
      <c r="E14" s="5">
        <f t="shared" si="2"/>
        <v>0</v>
      </c>
      <c r="F14" s="5">
        <f t="shared" si="2"/>
        <v>0</v>
      </c>
      <c r="G14" s="5">
        <f t="shared" si="2"/>
        <v>0</v>
      </c>
      <c r="H14" s="5">
        <f t="shared" si="2"/>
        <v>0</v>
      </c>
      <c r="I14" s="5">
        <f t="shared" si="2"/>
        <v>0</v>
      </c>
      <c r="J14" s="5">
        <f t="shared" si="2"/>
        <v>0</v>
      </c>
      <c r="K14" s="5">
        <f t="shared" si="2"/>
        <v>0</v>
      </c>
      <c r="L14" s="5">
        <f t="shared" si="2"/>
        <v>0</v>
      </c>
      <c r="M14" s="5">
        <f t="shared" si="2"/>
        <v>0</v>
      </c>
      <c r="N14" s="5">
        <f t="shared" si="2"/>
        <v>0</v>
      </c>
      <c r="O14" s="5">
        <f t="shared" si="2"/>
        <v>0</v>
      </c>
      <c r="P14" s="5">
        <f t="shared" si="2"/>
        <v>0</v>
      </c>
      <c r="Q14" s="5">
        <f t="shared" si="2"/>
        <v>0</v>
      </c>
      <c r="R14" s="5">
        <f t="shared" si="2"/>
        <v>0</v>
      </c>
      <c r="S14" s="5">
        <f t="shared" si="2"/>
        <v>0</v>
      </c>
      <c r="T14" s="5">
        <f t="shared" si="2"/>
        <v>0</v>
      </c>
      <c r="U14" s="5">
        <f t="shared" si="2"/>
        <v>0</v>
      </c>
      <c r="V14" s="5">
        <f t="shared" si="2"/>
        <v>0</v>
      </c>
      <c r="W14" s="70">
        <f t="shared" si="0"/>
        <v>0</v>
      </c>
    </row>
    <row r="15" spans="1:23" ht="22.15" customHeight="1" x14ac:dyDescent="0.25">
      <c r="A15" s="67" t="s">
        <v>77</v>
      </c>
      <c r="B15" s="68">
        <f>B14/(1+$B$18)^B1</f>
        <v>0</v>
      </c>
      <c r="C15" s="68">
        <f t="shared" ref="C15:W15" si="3">C14/(1+$B$18)^C1</f>
        <v>0</v>
      </c>
      <c r="D15" s="68">
        <f t="shared" si="3"/>
        <v>0</v>
      </c>
      <c r="E15" s="68">
        <f t="shared" si="3"/>
        <v>0</v>
      </c>
      <c r="F15" s="68">
        <f t="shared" si="3"/>
        <v>0</v>
      </c>
      <c r="G15" s="68">
        <f t="shared" si="3"/>
        <v>0</v>
      </c>
      <c r="H15" s="68">
        <f t="shared" si="3"/>
        <v>0</v>
      </c>
      <c r="I15" s="68">
        <f t="shared" si="3"/>
        <v>0</v>
      </c>
      <c r="J15" s="68">
        <f t="shared" si="3"/>
        <v>0</v>
      </c>
      <c r="K15" s="68">
        <f t="shared" si="3"/>
        <v>0</v>
      </c>
      <c r="L15" s="68">
        <f t="shared" si="3"/>
        <v>0</v>
      </c>
      <c r="M15" s="68">
        <f t="shared" si="3"/>
        <v>0</v>
      </c>
      <c r="N15" s="68">
        <f t="shared" si="3"/>
        <v>0</v>
      </c>
      <c r="O15" s="68">
        <f t="shared" si="3"/>
        <v>0</v>
      </c>
      <c r="P15" s="68">
        <f t="shared" si="3"/>
        <v>0</v>
      </c>
      <c r="Q15" s="68">
        <f t="shared" si="3"/>
        <v>0</v>
      </c>
      <c r="R15" s="68">
        <f t="shared" si="3"/>
        <v>0</v>
      </c>
      <c r="S15" s="68">
        <f t="shared" si="3"/>
        <v>0</v>
      </c>
      <c r="T15" s="68">
        <f t="shared" si="3"/>
        <v>0</v>
      </c>
      <c r="U15" s="68">
        <f t="shared" si="3"/>
        <v>0</v>
      </c>
      <c r="V15" s="68">
        <f t="shared" si="3"/>
        <v>0</v>
      </c>
      <c r="W15" s="70">
        <f t="shared" si="0"/>
        <v>0</v>
      </c>
    </row>
    <row r="16" spans="1:23" s="14" customFormat="1" ht="21" customHeight="1" x14ac:dyDescent="0.25"/>
    <row r="17" spans="1:29" x14ac:dyDescent="0.25">
      <c r="A17" s="11" t="s">
        <v>12</v>
      </c>
      <c r="B17" s="11">
        <v>20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9" x14ac:dyDescent="0.25">
      <c r="A18" s="11" t="s">
        <v>4</v>
      </c>
      <c r="B18" s="12">
        <v>0.12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9" x14ac:dyDescent="0.25">
      <c r="A19" s="11" t="s">
        <v>13</v>
      </c>
      <c r="B19" s="64">
        <f>B14+NPV(B18,C14:V14)</f>
        <v>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9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9" x14ac:dyDescent="0.25">
      <c r="A21" s="13" t="s">
        <v>34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9" s="14" customFormat="1" x14ac:dyDescent="0.25">
      <c r="C22" s="31"/>
      <c r="K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14" customFormat="1" x14ac:dyDescent="0.25">
      <c r="C23" s="31"/>
      <c r="K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14" customFormat="1" x14ac:dyDescent="0.25"/>
    <row r="25" spans="1:29" s="14" customFormat="1" x14ac:dyDescent="0.25">
      <c r="E25" s="29"/>
      <c r="H25" s="29"/>
      <c r="K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</row>
    <row r="26" spans="1:29" s="14" customFormat="1" x14ac:dyDescent="0.25"/>
    <row r="27" spans="1:29" s="14" customFormat="1" x14ac:dyDescent="0.25"/>
    <row r="28" spans="1:29" s="14" customFormat="1" x14ac:dyDescent="0.25"/>
    <row r="29" spans="1:29" s="14" customFormat="1" x14ac:dyDescent="0.25"/>
    <row r="30" spans="1:29" s="14" customFormat="1" x14ac:dyDescent="0.25"/>
    <row r="31" spans="1:29" s="14" customFormat="1" x14ac:dyDescent="0.25"/>
    <row r="32" spans="1:29" s="14" customFormat="1" x14ac:dyDescent="0.25"/>
    <row r="33" s="14" customFormat="1" x14ac:dyDescent="0.25"/>
    <row r="34" s="14" customFormat="1" x14ac:dyDescent="0.25"/>
    <row r="35" s="14" customFormat="1" x14ac:dyDescent="0.25"/>
    <row r="36" s="14" customFormat="1" x14ac:dyDescent="0.25"/>
    <row r="37" s="14" customFormat="1" x14ac:dyDescent="0.25"/>
    <row r="38" s="14" customFormat="1" x14ac:dyDescent="0.25"/>
    <row r="39" s="14" customFormat="1" x14ac:dyDescent="0.25"/>
    <row r="40" s="14" customFormat="1" x14ac:dyDescent="0.25"/>
    <row r="41" s="14" customFormat="1" x14ac:dyDescent="0.25"/>
    <row r="42" s="14" customFormat="1" x14ac:dyDescent="0.25"/>
    <row r="43" s="14" customFormat="1" x14ac:dyDescent="0.25"/>
    <row r="44" s="14" customFormat="1" x14ac:dyDescent="0.25"/>
    <row r="45" s="14" customFormat="1" x14ac:dyDescent="0.25"/>
    <row r="46" s="14" customFormat="1" x14ac:dyDescent="0.25"/>
    <row r="47" s="14" customFormat="1" x14ac:dyDescent="0.25"/>
    <row r="4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  <row r="76" s="14" customFormat="1" x14ac:dyDescent="0.25"/>
    <row r="77" s="14" customFormat="1" x14ac:dyDescent="0.25"/>
    <row r="78" s="14" customFormat="1" x14ac:dyDescent="0.25"/>
    <row r="79" s="14" customFormat="1" x14ac:dyDescent="0.25"/>
    <row r="80" s="14" customFormat="1" x14ac:dyDescent="0.25"/>
    <row r="81" s="14" customFormat="1" x14ac:dyDescent="0.25"/>
    <row r="82" s="14" customFormat="1" x14ac:dyDescent="0.25"/>
    <row r="83" s="14" customFormat="1" x14ac:dyDescent="0.25"/>
    <row r="84" s="14" customFormat="1" x14ac:dyDescent="0.25"/>
    <row r="85" s="14" customFormat="1" x14ac:dyDescent="0.25"/>
    <row r="86" s="14" customFormat="1" x14ac:dyDescent="0.25"/>
    <row r="87" s="14" customFormat="1" x14ac:dyDescent="0.25"/>
    <row r="88" s="14" customFormat="1" x14ac:dyDescent="0.25"/>
    <row r="89" s="14" customFormat="1" x14ac:dyDescent="0.25"/>
    <row r="90" s="14" customFormat="1" x14ac:dyDescent="0.25"/>
    <row r="91" s="14" customFormat="1" x14ac:dyDescent="0.25"/>
    <row r="92" s="14" customFormat="1" x14ac:dyDescent="0.25"/>
    <row r="93" s="14" customFormat="1" x14ac:dyDescent="0.25"/>
    <row r="94" s="14" customFormat="1" x14ac:dyDescent="0.25"/>
    <row r="95" s="14" customFormat="1" x14ac:dyDescent="0.25"/>
    <row r="96" s="14" customFormat="1" x14ac:dyDescent="0.25"/>
    <row r="97" s="14" customFormat="1" x14ac:dyDescent="0.25"/>
    <row r="98" s="14" customFormat="1" x14ac:dyDescent="0.25"/>
    <row r="99" s="14" customFormat="1" x14ac:dyDescent="0.25"/>
    <row r="100" s="14" customFormat="1" x14ac:dyDescent="0.25"/>
    <row r="101" s="14" customFormat="1" x14ac:dyDescent="0.25"/>
    <row r="102" s="14" customFormat="1" x14ac:dyDescent="0.25"/>
    <row r="103" s="14" customFormat="1" x14ac:dyDescent="0.25"/>
    <row r="104" s="14" customFormat="1" x14ac:dyDescent="0.25"/>
    <row r="105" s="14" customFormat="1" x14ac:dyDescent="0.25"/>
    <row r="106" s="14" customFormat="1" x14ac:dyDescent="0.25"/>
    <row r="107" s="14" customFormat="1" x14ac:dyDescent="0.25"/>
    <row r="108" s="14" customFormat="1" x14ac:dyDescent="0.25"/>
    <row r="109" s="14" customFormat="1" x14ac:dyDescent="0.25"/>
    <row r="110" s="14" customFormat="1" x14ac:dyDescent="0.25"/>
    <row r="111" s="14" customFormat="1" x14ac:dyDescent="0.25"/>
    <row r="112" s="14" customFormat="1" x14ac:dyDescent="0.25"/>
    <row r="113" s="14" customFormat="1" x14ac:dyDescent="0.25"/>
    <row r="114" s="14" customFormat="1" x14ac:dyDescent="0.25"/>
    <row r="115" s="14" customFormat="1" x14ac:dyDescent="0.25"/>
    <row r="116" s="14" customFormat="1" x14ac:dyDescent="0.25"/>
    <row r="117" s="14" customFormat="1" x14ac:dyDescent="0.25"/>
    <row r="118" s="14" customFormat="1" x14ac:dyDescent="0.25"/>
    <row r="119" s="14" customFormat="1" x14ac:dyDescent="0.25"/>
    <row r="120" s="14" customFormat="1" x14ac:dyDescent="0.25"/>
    <row r="121" s="14" customFormat="1" x14ac:dyDescent="0.25"/>
    <row r="122" s="14" customFormat="1" x14ac:dyDescent="0.25"/>
    <row r="123" s="14" customFormat="1" x14ac:dyDescent="0.25"/>
    <row r="124" s="14" customFormat="1" x14ac:dyDescent="0.25"/>
    <row r="125" s="14" customFormat="1" x14ac:dyDescent="0.25"/>
    <row r="126" s="14" customFormat="1" x14ac:dyDescent="0.25"/>
    <row r="127" s="14" customFormat="1" x14ac:dyDescent="0.25"/>
    <row r="128" s="14" customFormat="1" x14ac:dyDescent="0.25"/>
    <row r="129" s="14" customFormat="1" x14ac:dyDescent="0.25"/>
    <row r="130" s="14" customFormat="1" x14ac:dyDescent="0.25"/>
    <row r="131" s="14" customFormat="1" x14ac:dyDescent="0.25"/>
    <row r="132" s="14" customFormat="1" x14ac:dyDescent="0.25"/>
    <row r="133" s="14" customFormat="1" x14ac:dyDescent="0.25"/>
    <row r="134" s="14" customFormat="1" x14ac:dyDescent="0.25"/>
    <row r="135" s="14" customFormat="1" x14ac:dyDescent="0.25"/>
    <row r="136" s="14" customFormat="1" x14ac:dyDescent="0.25"/>
    <row r="137" s="14" customFormat="1" x14ac:dyDescent="0.25"/>
    <row r="138" s="14" customFormat="1" x14ac:dyDescent="0.25"/>
    <row r="139" s="14" customFormat="1" x14ac:dyDescent="0.25"/>
    <row r="140" s="14" customFormat="1" x14ac:dyDescent="0.25"/>
    <row r="141" s="14" customFormat="1" x14ac:dyDescent="0.25"/>
    <row r="142" s="14" customFormat="1" x14ac:dyDescent="0.25"/>
    <row r="143" s="14" customFormat="1" x14ac:dyDescent="0.25"/>
    <row r="144" s="14" customFormat="1" x14ac:dyDescent="0.25"/>
    <row r="145" s="14" customFormat="1" x14ac:dyDescent="0.25"/>
    <row r="146" s="14" customFormat="1" x14ac:dyDescent="0.25"/>
    <row r="147" s="14" customFormat="1" x14ac:dyDescent="0.25"/>
    <row r="148" s="14" customFormat="1" x14ac:dyDescent="0.25"/>
    <row r="149" s="14" customFormat="1" x14ac:dyDescent="0.25"/>
    <row r="150" s="14" customFormat="1" x14ac:dyDescent="0.25"/>
    <row r="151" s="14" customFormat="1" x14ac:dyDescent="0.25"/>
    <row r="152" s="14" customFormat="1" x14ac:dyDescent="0.25"/>
    <row r="153" s="14" customFormat="1" x14ac:dyDescent="0.25"/>
    <row r="154" s="14" customFormat="1" x14ac:dyDescent="0.25"/>
    <row r="155" s="14" customFormat="1" x14ac:dyDescent="0.25"/>
    <row r="156" s="14" customFormat="1" x14ac:dyDescent="0.25"/>
    <row r="157" s="14" customFormat="1" x14ac:dyDescent="0.25"/>
    <row r="158" s="14" customFormat="1" x14ac:dyDescent="0.25"/>
    <row r="159" s="14" customFormat="1" x14ac:dyDescent="0.25"/>
    <row r="160" s="14" customFormat="1" x14ac:dyDescent="0.25"/>
    <row r="161" s="14" customFormat="1" x14ac:dyDescent="0.25"/>
    <row r="162" s="14" customFormat="1" x14ac:dyDescent="0.25"/>
    <row r="163" s="14" customFormat="1" x14ac:dyDescent="0.25"/>
    <row r="164" s="14" customFormat="1" x14ac:dyDescent="0.25"/>
    <row r="165" s="14" customFormat="1" x14ac:dyDescent="0.25"/>
    <row r="166" s="14" customFormat="1" x14ac:dyDescent="0.25"/>
    <row r="167" s="14" customFormat="1" x14ac:dyDescent="0.25"/>
    <row r="168" s="14" customFormat="1" x14ac:dyDescent="0.25"/>
    <row r="169" s="14" customFormat="1" x14ac:dyDescent="0.25"/>
    <row r="170" s="14" customFormat="1" x14ac:dyDescent="0.25"/>
    <row r="171" s="14" customFormat="1" x14ac:dyDescent="0.25"/>
    <row r="172" s="14" customFormat="1" x14ac:dyDescent="0.25"/>
    <row r="173" s="14" customFormat="1" x14ac:dyDescent="0.25"/>
    <row r="174" s="14" customFormat="1" x14ac:dyDescent="0.25"/>
    <row r="175" s="14" customFormat="1" x14ac:dyDescent="0.25"/>
    <row r="176" s="14" customFormat="1" x14ac:dyDescent="0.25"/>
    <row r="177" s="14" customFormat="1" x14ac:dyDescent="0.25"/>
    <row r="178" s="14" customFormat="1" x14ac:dyDescent="0.25"/>
    <row r="179" s="14" customFormat="1" x14ac:dyDescent="0.25"/>
    <row r="180" s="14" customFormat="1" x14ac:dyDescent="0.25"/>
    <row r="181" s="14" customFormat="1" x14ac:dyDescent="0.25"/>
    <row r="182" s="14" customFormat="1" x14ac:dyDescent="0.25"/>
    <row r="183" s="14" customFormat="1" x14ac:dyDescent="0.25"/>
    <row r="184" s="14" customFormat="1" x14ac:dyDescent="0.25"/>
    <row r="185" s="14" customFormat="1" x14ac:dyDescent="0.25"/>
    <row r="186" s="14" customFormat="1" x14ac:dyDescent="0.25"/>
    <row r="187" s="14" customFormat="1" x14ac:dyDescent="0.25"/>
    <row r="188" s="14" customFormat="1" x14ac:dyDescent="0.25"/>
    <row r="189" s="14" customFormat="1" x14ac:dyDescent="0.25"/>
    <row r="190" s="14" customFormat="1" x14ac:dyDescent="0.25"/>
    <row r="191" s="14" customFormat="1" x14ac:dyDescent="0.25"/>
    <row r="192" s="14" customFormat="1" x14ac:dyDescent="0.25"/>
    <row r="193" s="14" customFormat="1" x14ac:dyDescent="0.25"/>
    <row r="194" s="14" customFormat="1" x14ac:dyDescent="0.25"/>
    <row r="195" s="14" customFormat="1" x14ac:dyDescent="0.25"/>
    <row r="196" s="14" customFormat="1" x14ac:dyDescent="0.25"/>
    <row r="197" s="14" customFormat="1" x14ac:dyDescent="0.25"/>
    <row r="198" s="14" customFormat="1" x14ac:dyDescent="0.25"/>
    <row r="199" s="14" customFormat="1" x14ac:dyDescent="0.25"/>
    <row r="200" s="14" customFormat="1" x14ac:dyDescent="0.25"/>
    <row r="201" s="14" customFormat="1" x14ac:dyDescent="0.25"/>
    <row r="202" s="14" customFormat="1" x14ac:dyDescent="0.25"/>
    <row r="203" s="14" customFormat="1" x14ac:dyDescent="0.25"/>
    <row r="204" s="14" customFormat="1" x14ac:dyDescent="0.25"/>
    <row r="205" s="14" customFormat="1" x14ac:dyDescent="0.25"/>
    <row r="206" s="14" customFormat="1" x14ac:dyDescent="0.25"/>
    <row r="207" s="14" customFormat="1" x14ac:dyDescent="0.25"/>
    <row r="208" s="14" customFormat="1" x14ac:dyDescent="0.25"/>
    <row r="209" s="14" customFormat="1" x14ac:dyDescent="0.25"/>
    <row r="210" s="14" customFormat="1" x14ac:dyDescent="0.25"/>
    <row r="211" s="14" customFormat="1" x14ac:dyDescent="0.25"/>
    <row r="212" s="14" customFormat="1" x14ac:dyDescent="0.25"/>
    <row r="213" s="14" customFormat="1" x14ac:dyDescent="0.25"/>
    <row r="214" s="14" customFormat="1" x14ac:dyDescent="0.25"/>
    <row r="215" s="14" customFormat="1" x14ac:dyDescent="0.25"/>
    <row r="216" s="14" customFormat="1" x14ac:dyDescent="0.25"/>
    <row r="217" s="14" customFormat="1" x14ac:dyDescent="0.25"/>
    <row r="218" s="14" customFormat="1" x14ac:dyDescent="0.25"/>
    <row r="219" s="14" customFormat="1" x14ac:dyDescent="0.25"/>
    <row r="220" s="14" customFormat="1" x14ac:dyDescent="0.25"/>
    <row r="221" s="14" customFormat="1" x14ac:dyDescent="0.25"/>
    <row r="222" s="14" customFormat="1" x14ac:dyDescent="0.25"/>
    <row r="223" s="14" customFormat="1" x14ac:dyDescent="0.25"/>
    <row r="224" s="14" customFormat="1" x14ac:dyDescent="0.25"/>
    <row r="225" s="14" customFormat="1" x14ac:dyDescent="0.25"/>
    <row r="226" s="14" customFormat="1" x14ac:dyDescent="0.25"/>
    <row r="227" s="14" customFormat="1" x14ac:dyDescent="0.25"/>
    <row r="228" s="14" customFormat="1" x14ac:dyDescent="0.25"/>
    <row r="229" s="14" customFormat="1" x14ac:dyDescent="0.25"/>
    <row r="230" s="14" customFormat="1" x14ac:dyDescent="0.25"/>
    <row r="231" s="14" customFormat="1" x14ac:dyDescent="0.25"/>
    <row r="232" s="14" customFormat="1" x14ac:dyDescent="0.25"/>
    <row r="233" s="14" customFormat="1" x14ac:dyDescent="0.25"/>
    <row r="234" s="14" customFormat="1" x14ac:dyDescent="0.25"/>
    <row r="235" s="14" customFormat="1" x14ac:dyDescent="0.25"/>
    <row r="236" s="14" customFormat="1" x14ac:dyDescent="0.25"/>
    <row r="237" s="14" customFormat="1" x14ac:dyDescent="0.25"/>
    <row r="238" s="14" customFormat="1" x14ac:dyDescent="0.25"/>
    <row r="239" s="14" customFormat="1" x14ac:dyDescent="0.25"/>
    <row r="240" s="14" customFormat="1" x14ac:dyDescent="0.25"/>
    <row r="241" s="14" customFormat="1" x14ac:dyDescent="0.25"/>
    <row r="242" s="14" customFormat="1" x14ac:dyDescent="0.25"/>
    <row r="243" s="14" customFormat="1" x14ac:dyDescent="0.25"/>
    <row r="244" s="14" customFormat="1" x14ac:dyDescent="0.25"/>
    <row r="245" s="14" customFormat="1" x14ac:dyDescent="0.25"/>
    <row r="246" s="14" customFormat="1" x14ac:dyDescent="0.25"/>
    <row r="247" s="14" customFormat="1" x14ac:dyDescent="0.25"/>
    <row r="248" s="14" customFormat="1" x14ac:dyDescent="0.25"/>
    <row r="249" s="14" customFormat="1" x14ac:dyDescent="0.25"/>
    <row r="250" s="14" customFormat="1" x14ac:dyDescent="0.25"/>
    <row r="251" s="14" customFormat="1" x14ac:dyDescent="0.25"/>
    <row r="252" s="14" customFormat="1" x14ac:dyDescent="0.25"/>
    <row r="253" s="14" customFormat="1" x14ac:dyDescent="0.25"/>
    <row r="254" s="14" customFormat="1" x14ac:dyDescent="0.25"/>
    <row r="255" s="14" customFormat="1" x14ac:dyDescent="0.25"/>
    <row r="256" s="14" customFormat="1" x14ac:dyDescent="0.25"/>
    <row r="257" s="14" customFormat="1" x14ac:dyDescent="0.25"/>
    <row r="258" s="14" customFormat="1" x14ac:dyDescent="0.25"/>
    <row r="259" s="14" customFormat="1" x14ac:dyDescent="0.25"/>
    <row r="260" s="14" customFormat="1" x14ac:dyDescent="0.25"/>
    <row r="261" s="14" customFormat="1" x14ac:dyDescent="0.25"/>
    <row r="262" s="14" customFormat="1" x14ac:dyDescent="0.25"/>
    <row r="263" s="14" customFormat="1" x14ac:dyDescent="0.25"/>
    <row r="264" s="14" customFormat="1" x14ac:dyDescent="0.25"/>
    <row r="265" s="14" customFormat="1" x14ac:dyDescent="0.25"/>
    <row r="266" s="14" customFormat="1" x14ac:dyDescent="0.25"/>
    <row r="267" s="14" customFormat="1" x14ac:dyDescent="0.25"/>
    <row r="268" s="14" customFormat="1" x14ac:dyDescent="0.25"/>
    <row r="269" s="14" customFormat="1" x14ac:dyDescent="0.25"/>
    <row r="270" s="14" customFormat="1" x14ac:dyDescent="0.25"/>
    <row r="271" s="14" customFormat="1" x14ac:dyDescent="0.25"/>
    <row r="272" s="14" customFormat="1" x14ac:dyDescent="0.25"/>
    <row r="273" s="14" customFormat="1" x14ac:dyDescent="0.25"/>
    <row r="274" s="14" customFormat="1" x14ac:dyDescent="0.25"/>
    <row r="275" s="14" customFormat="1" x14ac:dyDescent="0.25"/>
    <row r="276" s="14" customFormat="1" x14ac:dyDescent="0.25"/>
    <row r="277" s="14" customFormat="1" x14ac:dyDescent="0.25"/>
    <row r="278" s="14" customFormat="1" x14ac:dyDescent="0.25"/>
    <row r="279" s="14" customFormat="1" x14ac:dyDescent="0.25"/>
    <row r="280" s="14" customFormat="1" x14ac:dyDescent="0.25"/>
    <row r="281" s="14" customFormat="1" x14ac:dyDescent="0.25"/>
    <row r="282" s="14" customFormat="1" x14ac:dyDescent="0.25"/>
    <row r="283" s="14" customFormat="1" x14ac:dyDescent="0.25"/>
    <row r="284" s="14" customFormat="1" x14ac:dyDescent="0.25"/>
    <row r="285" s="14" customFormat="1" x14ac:dyDescent="0.25"/>
    <row r="286" s="14" customFormat="1" x14ac:dyDescent="0.25"/>
    <row r="287" s="14" customFormat="1" x14ac:dyDescent="0.25"/>
    <row r="288" s="14" customFormat="1" x14ac:dyDescent="0.25"/>
    <row r="289" s="14" customFormat="1" x14ac:dyDescent="0.25"/>
    <row r="290" s="14" customFormat="1" x14ac:dyDescent="0.25"/>
    <row r="291" s="14" customFormat="1" x14ac:dyDescent="0.25"/>
    <row r="292" s="14" customFormat="1" x14ac:dyDescent="0.25"/>
    <row r="293" s="14" customFormat="1" x14ac:dyDescent="0.25"/>
    <row r="294" s="14" customFormat="1" x14ac:dyDescent="0.25"/>
    <row r="295" s="14" customFormat="1" x14ac:dyDescent="0.25"/>
    <row r="296" s="14" customFormat="1" x14ac:dyDescent="0.25"/>
    <row r="297" s="14" customFormat="1" x14ac:dyDescent="0.25"/>
    <row r="298" s="14" customFormat="1" x14ac:dyDescent="0.25"/>
    <row r="299" s="14" customFormat="1" x14ac:dyDescent="0.25"/>
    <row r="300" s="14" customFormat="1" x14ac:dyDescent="0.25"/>
    <row r="301" s="14" customFormat="1" x14ac:dyDescent="0.25"/>
    <row r="302" s="14" customFormat="1" x14ac:dyDescent="0.25"/>
    <row r="303" s="14" customFormat="1" x14ac:dyDescent="0.25"/>
    <row r="304" s="14" customFormat="1" x14ac:dyDescent="0.25"/>
    <row r="305" s="14" customFormat="1" x14ac:dyDescent="0.25"/>
    <row r="306" s="14" customFormat="1" x14ac:dyDescent="0.25"/>
    <row r="307" s="14" customFormat="1" x14ac:dyDescent="0.25"/>
    <row r="308" s="14" customFormat="1" x14ac:dyDescent="0.25"/>
    <row r="309" s="14" customFormat="1" x14ac:dyDescent="0.25"/>
    <row r="310" s="14" customFormat="1" x14ac:dyDescent="0.25"/>
    <row r="311" s="14" customFormat="1" x14ac:dyDescent="0.25"/>
    <row r="312" s="14" customFormat="1" x14ac:dyDescent="0.25"/>
    <row r="313" s="14" customFormat="1" x14ac:dyDescent="0.25"/>
    <row r="314" s="14" customFormat="1" x14ac:dyDescent="0.25"/>
    <row r="315" s="14" customFormat="1" x14ac:dyDescent="0.25"/>
    <row r="316" s="14" customFormat="1" x14ac:dyDescent="0.25"/>
    <row r="317" s="14" customFormat="1" x14ac:dyDescent="0.25"/>
    <row r="318" s="14" customFormat="1" x14ac:dyDescent="0.25"/>
    <row r="319" s="14" customFormat="1" x14ac:dyDescent="0.25"/>
    <row r="320" s="14" customFormat="1" x14ac:dyDescent="0.25"/>
    <row r="321" s="14" customFormat="1" x14ac:dyDescent="0.25"/>
    <row r="322" s="14" customFormat="1" x14ac:dyDescent="0.25"/>
    <row r="323" s="14" customFormat="1" x14ac:dyDescent="0.25"/>
    <row r="324" s="14" customFormat="1" x14ac:dyDescent="0.25"/>
    <row r="325" s="14" customFormat="1" x14ac:dyDescent="0.25"/>
    <row r="326" s="14" customFormat="1" x14ac:dyDescent="0.25"/>
    <row r="327" s="14" customFormat="1" x14ac:dyDescent="0.25"/>
    <row r="328" s="14" customFormat="1" x14ac:dyDescent="0.25"/>
    <row r="329" s="14" customFormat="1" x14ac:dyDescent="0.25"/>
    <row r="330" s="14" customFormat="1" x14ac:dyDescent="0.25"/>
    <row r="331" s="14" customFormat="1" x14ac:dyDescent="0.25"/>
    <row r="332" s="14" customFormat="1" x14ac:dyDescent="0.25"/>
    <row r="333" s="14" customFormat="1" x14ac:dyDescent="0.25"/>
    <row r="334" s="14" customFormat="1" x14ac:dyDescent="0.25"/>
    <row r="335" s="14" customFormat="1" x14ac:dyDescent="0.25"/>
    <row r="336" s="14" customFormat="1" x14ac:dyDescent="0.25"/>
    <row r="337" s="14" customFormat="1" x14ac:dyDescent="0.25"/>
    <row r="338" s="14" customFormat="1" x14ac:dyDescent="0.25"/>
    <row r="339" s="14" customFormat="1" x14ac:dyDescent="0.25"/>
    <row r="340" s="14" customFormat="1" x14ac:dyDescent="0.25"/>
    <row r="341" s="14" customFormat="1" x14ac:dyDescent="0.25"/>
    <row r="342" s="14" customFormat="1" x14ac:dyDescent="0.25"/>
    <row r="343" s="14" customFormat="1" x14ac:dyDescent="0.25"/>
    <row r="344" s="14" customFormat="1" x14ac:dyDescent="0.25"/>
    <row r="345" s="14" customFormat="1" x14ac:dyDescent="0.25"/>
    <row r="346" s="14" customFormat="1" x14ac:dyDescent="0.25"/>
    <row r="347" s="14" customFormat="1" x14ac:dyDescent="0.25"/>
    <row r="348" s="14" customFormat="1" x14ac:dyDescent="0.25"/>
    <row r="349" s="14" customFormat="1" x14ac:dyDescent="0.25"/>
    <row r="350" s="14" customFormat="1" x14ac:dyDescent="0.25"/>
    <row r="351" s="14" customFormat="1" x14ac:dyDescent="0.25"/>
    <row r="352" s="14" customFormat="1" x14ac:dyDescent="0.25"/>
    <row r="353" s="14" customFormat="1" x14ac:dyDescent="0.25"/>
    <row r="354" s="14" customFormat="1" x14ac:dyDescent="0.25"/>
    <row r="355" s="14" customFormat="1" x14ac:dyDescent="0.25"/>
    <row r="356" s="14" customFormat="1" x14ac:dyDescent="0.25"/>
    <row r="357" s="14" customFormat="1" x14ac:dyDescent="0.25"/>
    <row r="358" s="14" customFormat="1" x14ac:dyDescent="0.25"/>
    <row r="359" s="14" customFormat="1" x14ac:dyDescent="0.25"/>
    <row r="360" s="14" customFormat="1" x14ac:dyDescent="0.25"/>
    <row r="361" s="14" customFormat="1" x14ac:dyDescent="0.25"/>
    <row r="362" s="14" customFormat="1" x14ac:dyDescent="0.25"/>
    <row r="363" s="14" customFormat="1" x14ac:dyDescent="0.25"/>
    <row r="364" s="14" customForma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16" sqref="A16"/>
    </sheetView>
  </sheetViews>
  <sheetFormatPr defaultRowHeight="15" x14ac:dyDescent="0.25"/>
  <cols>
    <col min="1" max="1" width="35.140625" bestFit="1" customWidth="1"/>
    <col min="3" max="3" width="20.42578125" customWidth="1"/>
    <col min="4" max="4" width="16.140625" bestFit="1" customWidth="1"/>
    <col min="5" max="5" width="13.140625" bestFit="1" customWidth="1"/>
  </cols>
  <sheetData>
    <row r="1" spans="1:5" ht="15.75" thickBot="1" x14ac:dyDescent="0.3">
      <c r="A1" s="33" t="s">
        <v>35</v>
      </c>
      <c r="B1" s="34"/>
      <c r="C1" s="34"/>
      <c r="D1" s="15" t="s">
        <v>15</v>
      </c>
      <c r="E1" s="15" t="s">
        <v>16</v>
      </c>
    </row>
    <row r="2" spans="1:5" ht="15.75" thickBot="1" x14ac:dyDescent="0.3">
      <c r="A2" s="16" t="s">
        <v>17</v>
      </c>
      <c r="B2" s="17" t="s">
        <v>19</v>
      </c>
      <c r="C2" s="17" t="s">
        <v>18</v>
      </c>
      <c r="D2" s="17" t="s">
        <v>20</v>
      </c>
      <c r="E2" s="17" t="s">
        <v>21</v>
      </c>
    </row>
    <row r="3" spans="1:5" ht="15.75" thickBot="1" x14ac:dyDescent="0.3">
      <c r="A3" s="18"/>
      <c r="B3" s="19"/>
      <c r="C3" s="19"/>
      <c r="D3" s="19"/>
      <c r="E3" s="19"/>
    </row>
    <row r="4" spans="1:5" x14ac:dyDescent="0.25">
      <c r="A4" s="44" t="s">
        <v>22</v>
      </c>
      <c r="B4" s="45"/>
      <c r="C4" s="45"/>
      <c r="D4" s="45"/>
      <c r="E4" s="46"/>
    </row>
    <row r="5" spans="1:5" x14ac:dyDescent="0.25">
      <c r="A5" s="47"/>
      <c r="B5" s="48"/>
      <c r="C5" s="48"/>
      <c r="D5" s="49"/>
      <c r="E5" s="50">
        <f>C5*D5</f>
        <v>0</v>
      </c>
    </row>
    <row r="6" spans="1:5" x14ac:dyDescent="0.25">
      <c r="A6" s="47"/>
      <c r="B6" s="48"/>
      <c r="C6" s="48"/>
      <c r="D6" s="49"/>
      <c r="E6" s="50">
        <f t="shared" ref="E6:E9" si="0">C6*D6</f>
        <v>0</v>
      </c>
    </row>
    <row r="7" spans="1:5" x14ac:dyDescent="0.25">
      <c r="A7" s="47"/>
      <c r="B7" s="48"/>
      <c r="C7" s="48"/>
      <c r="D7" s="49"/>
      <c r="E7" s="50">
        <f t="shared" si="0"/>
        <v>0</v>
      </c>
    </row>
    <row r="8" spans="1:5" x14ac:dyDescent="0.25">
      <c r="A8" s="47"/>
      <c r="B8" s="48"/>
      <c r="C8" s="48"/>
      <c r="D8" s="49"/>
      <c r="E8" s="50">
        <f t="shared" si="0"/>
        <v>0</v>
      </c>
    </row>
    <row r="9" spans="1:5" x14ac:dyDescent="0.25">
      <c r="A9" s="47"/>
      <c r="B9" s="48"/>
      <c r="C9" s="51"/>
      <c r="D9" s="48"/>
      <c r="E9" s="50">
        <f t="shared" si="0"/>
        <v>0</v>
      </c>
    </row>
    <row r="10" spans="1:5" x14ac:dyDescent="0.25">
      <c r="A10" s="52" t="s">
        <v>23</v>
      </c>
      <c r="B10" s="52"/>
      <c r="C10" s="52"/>
      <c r="D10" s="52"/>
      <c r="E10" s="52"/>
    </row>
    <row r="11" spans="1:5" x14ac:dyDescent="0.25">
      <c r="A11" s="47"/>
      <c r="B11" s="48"/>
      <c r="C11" s="51"/>
      <c r="D11" s="48"/>
      <c r="E11" s="50">
        <f>C11*D11</f>
        <v>0</v>
      </c>
    </row>
    <row r="12" spans="1:5" x14ac:dyDescent="0.25">
      <c r="A12" s="47"/>
      <c r="B12" s="48"/>
      <c r="C12" s="51"/>
      <c r="D12" s="48"/>
      <c r="E12" s="50">
        <f t="shared" ref="E12:E13" si="1">C12*D12</f>
        <v>0</v>
      </c>
    </row>
    <row r="13" spans="1:5" x14ac:dyDescent="0.25">
      <c r="A13" s="47"/>
      <c r="B13" s="48"/>
      <c r="C13" s="51"/>
      <c r="D13" s="48"/>
      <c r="E13" s="50">
        <f t="shared" si="1"/>
        <v>0</v>
      </c>
    </row>
    <row r="14" spans="1:5" x14ac:dyDescent="0.25">
      <c r="A14" s="63" t="s">
        <v>24</v>
      </c>
      <c r="B14" s="52"/>
      <c r="C14" s="52"/>
      <c r="D14" s="52"/>
      <c r="E14" s="53">
        <f>SUM(E5:E13)</f>
        <v>0</v>
      </c>
    </row>
    <row r="15" spans="1:5" x14ac:dyDescent="0.25">
      <c r="A15" s="48"/>
      <c r="B15" s="48"/>
      <c r="C15" s="48"/>
      <c r="D15" s="48"/>
      <c r="E15" s="48"/>
    </row>
    <row r="16" spans="1:5" x14ac:dyDescent="0.25">
      <c r="A16" s="63" t="s">
        <v>25</v>
      </c>
      <c r="B16" s="52"/>
      <c r="C16" s="52"/>
      <c r="D16" s="52"/>
      <c r="E16" s="53"/>
    </row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B25" sqref="B25"/>
    </sheetView>
  </sheetViews>
  <sheetFormatPr defaultRowHeight="15" x14ac:dyDescent="0.25"/>
  <cols>
    <col min="1" max="1" width="56.85546875" customWidth="1"/>
    <col min="2" max="2" width="9.5703125" customWidth="1"/>
    <col min="3" max="3" width="15.85546875" customWidth="1"/>
    <col min="4" max="4" width="17.5703125" customWidth="1"/>
    <col min="5" max="5" width="15" customWidth="1"/>
    <col min="6" max="6" width="18.5703125" customWidth="1"/>
    <col min="7" max="7" width="20.28515625" customWidth="1"/>
    <col min="8" max="8" width="27.5703125" customWidth="1"/>
  </cols>
  <sheetData>
    <row r="1" spans="1:8" ht="15.75" thickBot="1" x14ac:dyDescent="0.3">
      <c r="A1" s="32" t="s">
        <v>36</v>
      </c>
      <c r="B1" s="37"/>
    </row>
    <row r="2" spans="1:8" ht="31.5" x14ac:dyDescent="0.25">
      <c r="A2" s="41" t="s">
        <v>26</v>
      </c>
      <c r="B2" s="35" t="s">
        <v>42</v>
      </c>
      <c r="C2" s="35" t="s">
        <v>27</v>
      </c>
      <c r="D2" s="35" t="s">
        <v>28</v>
      </c>
      <c r="E2" s="35" t="s">
        <v>29</v>
      </c>
      <c r="F2" s="62" t="s">
        <v>55</v>
      </c>
      <c r="G2" s="59" t="s">
        <v>53</v>
      </c>
      <c r="H2" s="59" t="s">
        <v>54</v>
      </c>
    </row>
    <row r="3" spans="1:8" ht="15.75" x14ac:dyDescent="0.25">
      <c r="A3" s="42" t="s">
        <v>30</v>
      </c>
      <c r="B3" s="38"/>
      <c r="C3" s="38"/>
      <c r="D3" s="38"/>
      <c r="E3" s="56"/>
      <c r="F3" s="56"/>
      <c r="G3" s="60"/>
      <c r="H3" s="60"/>
    </row>
    <row r="4" spans="1:8" ht="15.75" x14ac:dyDescent="0.25">
      <c r="A4" s="36" t="s">
        <v>37</v>
      </c>
      <c r="B4" s="38"/>
      <c r="C4" s="38"/>
      <c r="D4" s="43"/>
      <c r="E4" s="57">
        <f>C4*D4</f>
        <v>0</v>
      </c>
      <c r="F4" s="57"/>
      <c r="G4" s="55">
        <f>E4*F4/100</f>
        <v>0</v>
      </c>
      <c r="H4" s="61">
        <f>E4-G4</f>
        <v>0</v>
      </c>
    </row>
    <row r="5" spans="1:8" ht="15.75" x14ac:dyDescent="0.25">
      <c r="A5" s="36" t="s">
        <v>43</v>
      </c>
      <c r="B5" s="38"/>
      <c r="C5" s="38"/>
      <c r="D5" s="43"/>
      <c r="E5" s="57">
        <f t="shared" ref="E5:E17" si="0">C5*D5</f>
        <v>0</v>
      </c>
      <c r="F5" s="57"/>
      <c r="G5" s="55">
        <f t="shared" ref="G5:G17" si="1">E5*F5/100</f>
        <v>0</v>
      </c>
      <c r="H5" s="61">
        <f t="shared" ref="H5:H17" si="2">E5-G5</f>
        <v>0</v>
      </c>
    </row>
    <row r="6" spans="1:8" ht="15.75" x14ac:dyDescent="0.25">
      <c r="A6" s="36" t="s">
        <v>38</v>
      </c>
      <c r="B6" s="38"/>
      <c r="C6" s="43"/>
      <c r="D6" s="38"/>
      <c r="E6" s="57">
        <f t="shared" si="0"/>
        <v>0</v>
      </c>
      <c r="F6" s="57"/>
      <c r="G6" s="55">
        <f t="shared" si="1"/>
        <v>0</v>
      </c>
      <c r="H6" s="61">
        <f t="shared" si="2"/>
        <v>0</v>
      </c>
    </row>
    <row r="7" spans="1:8" ht="15.75" x14ac:dyDescent="0.25">
      <c r="A7" s="36" t="s">
        <v>50</v>
      </c>
      <c r="B7" s="38"/>
      <c r="C7" s="43"/>
      <c r="D7" s="38"/>
      <c r="E7" s="57">
        <f t="shared" si="0"/>
        <v>0</v>
      </c>
      <c r="F7" s="57"/>
      <c r="G7" s="55">
        <f t="shared" si="1"/>
        <v>0</v>
      </c>
      <c r="H7" s="61">
        <f t="shared" si="2"/>
        <v>0</v>
      </c>
    </row>
    <row r="8" spans="1:8" ht="15.75" x14ac:dyDescent="0.25">
      <c r="A8" s="36" t="s">
        <v>39</v>
      </c>
      <c r="B8" s="38"/>
      <c r="C8" s="43"/>
      <c r="D8" s="38"/>
      <c r="E8" s="57">
        <f t="shared" si="0"/>
        <v>0</v>
      </c>
      <c r="F8" s="57"/>
      <c r="G8" s="55">
        <f t="shared" si="1"/>
        <v>0</v>
      </c>
      <c r="H8" s="61">
        <f t="shared" si="2"/>
        <v>0</v>
      </c>
    </row>
    <row r="9" spans="1:8" ht="15.75" x14ac:dyDescent="0.25">
      <c r="A9" s="36" t="s">
        <v>44</v>
      </c>
      <c r="B9" s="38"/>
      <c r="C9" s="43"/>
      <c r="D9" s="38"/>
      <c r="E9" s="57">
        <f t="shared" si="0"/>
        <v>0</v>
      </c>
      <c r="F9" s="57"/>
      <c r="G9" s="55">
        <f t="shared" si="1"/>
        <v>0</v>
      </c>
      <c r="H9" s="61">
        <f t="shared" si="2"/>
        <v>0</v>
      </c>
    </row>
    <row r="10" spans="1:8" ht="15.75" x14ac:dyDescent="0.25">
      <c r="A10" s="36" t="s">
        <v>45</v>
      </c>
      <c r="B10" s="38"/>
      <c r="C10" s="38"/>
      <c r="D10" s="43"/>
      <c r="E10" s="57">
        <f t="shared" si="0"/>
        <v>0</v>
      </c>
      <c r="F10" s="57"/>
      <c r="G10" s="55">
        <f t="shared" si="1"/>
        <v>0</v>
      </c>
      <c r="H10" s="61">
        <f t="shared" si="2"/>
        <v>0</v>
      </c>
    </row>
    <row r="11" spans="1:8" ht="15.75" x14ac:dyDescent="0.25">
      <c r="A11" s="36" t="s">
        <v>40</v>
      </c>
      <c r="B11" s="38"/>
      <c r="C11" s="38"/>
      <c r="D11" s="38"/>
      <c r="E11" s="57">
        <f t="shared" si="0"/>
        <v>0</v>
      </c>
      <c r="F11" s="57"/>
      <c r="G11" s="55">
        <f t="shared" si="1"/>
        <v>0</v>
      </c>
      <c r="H11" s="61">
        <f t="shared" si="2"/>
        <v>0</v>
      </c>
    </row>
    <row r="12" spans="1:8" ht="15.75" x14ac:dyDescent="0.25">
      <c r="A12" s="36" t="s">
        <v>46</v>
      </c>
      <c r="B12" s="38"/>
      <c r="C12" s="38"/>
      <c r="D12" s="38"/>
      <c r="E12" s="57">
        <f t="shared" si="0"/>
        <v>0</v>
      </c>
      <c r="F12" s="57"/>
      <c r="G12" s="55">
        <f t="shared" si="1"/>
        <v>0</v>
      </c>
      <c r="H12" s="61">
        <f t="shared" si="2"/>
        <v>0</v>
      </c>
    </row>
    <row r="13" spans="1:8" ht="15.75" x14ac:dyDescent="0.25">
      <c r="A13" s="36" t="s">
        <v>47</v>
      </c>
      <c r="B13" s="38"/>
      <c r="C13" s="38"/>
      <c r="D13" s="38"/>
      <c r="E13" s="57">
        <f t="shared" si="0"/>
        <v>0</v>
      </c>
      <c r="F13" s="57"/>
      <c r="G13" s="55">
        <f t="shared" si="1"/>
        <v>0</v>
      </c>
      <c r="H13" s="61">
        <f t="shared" si="2"/>
        <v>0</v>
      </c>
    </row>
    <row r="14" spans="1:8" ht="15.75" x14ac:dyDescent="0.25">
      <c r="A14" s="36" t="s">
        <v>48</v>
      </c>
      <c r="B14" s="38"/>
      <c r="C14" s="38"/>
      <c r="D14" s="38"/>
      <c r="E14" s="57">
        <f t="shared" si="0"/>
        <v>0</v>
      </c>
      <c r="F14" s="57"/>
      <c r="G14" s="55">
        <f t="shared" si="1"/>
        <v>0</v>
      </c>
      <c r="H14" s="61">
        <f t="shared" si="2"/>
        <v>0</v>
      </c>
    </row>
    <row r="15" spans="1:8" ht="15.75" x14ac:dyDescent="0.25">
      <c r="A15" s="36" t="s">
        <v>49</v>
      </c>
      <c r="B15" s="38"/>
      <c r="C15" s="38"/>
      <c r="D15" s="38"/>
      <c r="E15" s="57">
        <f t="shared" si="0"/>
        <v>0</v>
      </c>
      <c r="F15" s="57"/>
      <c r="G15" s="55">
        <f t="shared" si="1"/>
        <v>0</v>
      </c>
      <c r="H15" s="61">
        <f t="shared" si="2"/>
        <v>0</v>
      </c>
    </row>
    <row r="16" spans="1:8" ht="15.75" x14ac:dyDescent="0.25">
      <c r="A16" s="36" t="s">
        <v>41</v>
      </c>
      <c r="B16" s="39"/>
      <c r="C16" s="38"/>
      <c r="D16" s="38"/>
      <c r="E16" s="57">
        <f t="shared" si="0"/>
        <v>0</v>
      </c>
      <c r="F16" s="57"/>
      <c r="G16" s="55">
        <f t="shared" si="1"/>
        <v>0</v>
      </c>
      <c r="H16" s="61">
        <f t="shared" si="2"/>
        <v>0</v>
      </c>
    </row>
    <row r="17" spans="1:8" ht="15.75" x14ac:dyDescent="0.25">
      <c r="A17" s="36" t="s">
        <v>51</v>
      </c>
      <c r="B17" s="39"/>
      <c r="C17" s="38"/>
      <c r="D17" s="38"/>
      <c r="E17" s="57">
        <f t="shared" si="0"/>
        <v>0</v>
      </c>
      <c r="F17" s="57"/>
      <c r="G17" s="55">
        <f t="shared" si="1"/>
        <v>0</v>
      </c>
      <c r="H17" s="61">
        <f t="shared" si="2"/>
        <v>0</v>
      </c>
    </row>
    <row r="18" spans="1:8" ht="15.75" x14ac:dyDescent="0.25">
      <c r="A18" s="21" t="s">
        <v>31</v>
      </c>
      <c r="B18" s="38"/>
      <c r="C18" s="38"/>
      <c r="D18" s="38"/>
      <c r="E18" s="58">
        <f>SUM(E4:E17)</f>
        <v>0</v>
      </c>
      <c r="F18" s="58"/>
      <c r="G18" s="58">
        <f t="shared" ref="G18:H18" si="3">SUM(G4:G17)</f>
        <v>0</v>
      </c>
      <c r="H18" s="54">
        <f t="shared" si="3"/>
        <v>0</v>
      </c>
    </row>
    <row r="19" spans="1:8" ht="16.5" thickBot="1" x14ac:dyDescent="0.3">
      <c r="A19" s="22"/>
      <c r="B19" s="38"/>
      <c r="C19" s="38"/>
      <c r="D19" s="38"/>
      <c r="E19" s="56"/>
      <c r="F19" s="56"/>
      <c r="G19" s="60"/>
      <c r="H19" s="60"/>
    </row>
    <row r="20" spans="1:8" ht="16.5" thickBot="1" x14ac:dyDescent="0.3">
      <c r="A20" s="23" t="s">
        <v>52</v>
      </c>
      <c r="B20" s="40"/>
      <c r="C20" s="35"/>
      <c r="D20" s="35"/>
      <c r="E20" s="58">
        <f>C20*D20</f>
        <v>0</v>
      </c>
      <c r="F20" s="58"/>
      <c r="G20" s="60"/>
      <c r="H20" s="60"/>
    </row>
    <row r="21" spans="1:8" ht="15.75" x14ac:dyDescent="0.25">
      <c r="A21" s="20"/>
      <c r="B21" s="38"/>
      <c r="C21" s="55"/>
      <c r="D21" s="55"/>
      <c r="E21" s="56"/>
      <c r="F21" s="56"/>
      <c r="G21" s="60"/>
      <c r="H21" s="60"/>
    </row>
    <row r="22" spans="1:8" ht="15.75" x14ac:dyDescent="0.25">
      <c r="A22" s="21" t="s">
        <v>32</v>
      </c>
      <c r="B22" s="38"/>
      <c r="C22" s="38"/>
      <c r="D22" s="38"/>
      <c r="E22" s="58">
        <f>E18+E20</f>
        <v>0</v>
      </c>
      <c r="F22" s="58"/>
      <c r="G22" s="58">
        <f>G18+G20</f>
        <v>0</v>
      </c>
      <c r="H22" s="54">
        <f>H18+H20</f>
        <v>0</v>
      </c>
    </row>
    <row r="23" spans="1:8" ht="16.5" thickBot="1" x14ac:dyDescent="0.3">
      <c r="A23" s="22"/>
      <c r="B23" s="38"/>
      <c r="C23" s="38"/>
      <c r="D23" s="38"/>
      <c r="E23" s="56"/>
      <c r="F23" s="56"/>
      <c r="G23" s="60"/>
      <c r="H23" s="6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B8B96DC-F06D-4077-9D63-8B7743810D7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1-Mali Analiz </vt:lpstr>
      <vt:lpstr>2-İşletme Gelirleri</vt:lpstr>
      <vt:lpstr>3- İşletme Giderleri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Ahmet Sarıoğlu</cp:lastModifiedBy>
  <dcterms:created xsi:type="dcterms:W3CDTF">2019-10-10T09:24:40Z</dcterms:created>
  <dcterms:modified xsi:type="dcterms:W3CDTF">2022-02-16T13:14:15Z</dcterms:modified>
</cp:coreProperties>
</file>